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2023\INFORMACION FISCAL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B3" i="2" l="1"/>
  <c r="F12" i="2"/>
  <c r="D3" i="2"/>
  <c r="C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<sst xmlns="http://schemas.openxmlformats.org/spreadsheetml/2006/main" count="33" uniqueCount="33">
  <si>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</si>
  <si>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</si>
  <si>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</si>
  <si>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</si>
  <si>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</si>
  <si>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</si>
  <si>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</si>
  <si>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</si>
  <si>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</si>
  <si>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</si>
  <si>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</si>
  <si>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</si>
  <si>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</si>
  <si>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</si>
  <si>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</si>
  <si>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</si>
  <si>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</si>
  <si>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</si>
  <si>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</si>
  <si>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</si>
  <si>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</si>
  <si>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</si>
  <si>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</si>
  <si>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</si>
  <si>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</si>
  <si>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</si>
  <si>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Acámbaro, Guanajuato
Estado Analítico del Activo
Del 1 de Enero al 30 de Septiembre de 2023
(Cifras en Pesos)</t>
  </si>
  <si>
    <t>C.P. Omar Angeles Navarrete</t>
  </si>
  <si>
    <t>Subdirector de Administración y Finanzas SMDIF</t>
  </si>
  <si>
    <t>_______________________________</t>
  </si>
  <si>
    <t>Mtra. Yazmin Romero Corral</t>
  </si>
  <si>
    <t>Directiora General del SMDIF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</si>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</sst>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workbookViewId="0">
      <selection activeCell="D30" sqref="D30"/>
    </sheetView>
  </sheetViews>
  <sheetFormatPr baseColWidth="10" defaultColWidth="12" defaultRowHeight="10.199999999999999" x14ac:dyDescent="0.2"/>
  <cols>
    <col min="1" max="1" width="59" style="1" customWidth="1"/>
    <col min="2" max="6" width="20.8554687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11363654.380000001</v>
      </c>
      <c r="C3" s="8">
        <f t="shared" ref="C3:F3" si="0">C4+C12</f>
        <v>32576177.109999999</v>
      </c>
      <c r="D3" s="8">
        <f t="shared" si="0"/>
        <v>30934108.469999999</v>
      </c>
      <c r="E3" s="8">
        <f t="shared" si="0"/>
        <v>13005723.020000001</v>
      </c>
      <c r="F3" s="8">
        <f t="shared" si="0"/>
        <v>1642068.6400000006</v>
      </c>
    </row>
    <row r="4" spans="1:6" x14ac:dyDescent="0.2">
      <c r="A4" s="5" t="s">
        <v>4</v>
      </c>
      <c r="B4" s="8">
        <f>SUM(B5:B11)</f>
        <v>4470961.92</v>
      </c>
      <c r="C4" s="8">
        <f>SUM(C5:C11)</f>
        <v>32576177.109999999</v>
      </c>
      <c r="D4" s="8">
        <f>SUM(D5:D11)</f>
        <v>30934108.469999999</v>
      </c>
      <c r="E4" s="8">
        <f>SUM(E5:E11)</f>
        <v>6113030.5600000005</v>
      </c>
      <c r="F4" s="8">
        <f>SUM(F5:F11)</f>
        <v>1642068.6400000006</v>
      </c>
    </row>
    <row r="5" spans="1:6" x14ac:dyDescent="0.2">
      <c r="A5" s="6" t="s">
        <v>5</v>
      </c>
      <c r="B5" s="9">
        <v>3973459.05</v>
      </c>
      <c r="C5" s="9">
        <v>14399541.189999999</v>
      </c>
      <c r="D5" s="9">
        <v>12753054.59</v>
      </c>
      <c r="E5" s="9">
        <v>5619945.6500000004</v>
      </c>
      <c r="F5" s="9">
        <f t="shared" ref="F5:F11" si="1">E5-B5</f>
        <v>1646486.6000000006</v>
      </c>
    </row>
    <row r="6" spans="1:6" x14ac:dyDescent="0.2">
      <c r="A6" s="6" t="s">
        <v>6</v>
      </c>
      <c r="B6" s="9">
        <v>492055.16</v>
      </c>
      <c r="C6" s="9">
        <v>18176635.920000002</v>
      </c>
      <c r="D6" s="9">
        <v>18181053.879999999</v>
      </c>
      <c r="E6" s="9">
        <v>487637.2</v>
      </c>
      <c r="F6" s="9">
        <f t="shared" si="1"/>
        <v>-4417.9599999999627</v>
      </c>
    </row>
    <row r="7" spans="1:6" x14ac:dyDescent="0.2">
      <c r="A7" s="6" t="s">
        <v>7</v>
      </c>
      <c r="B7" s="9">
        <v>5447.71</v>
      </c>
      <c r="C7" s="9">
        <v>0</v>
      </c>
      <c r="D7" s="9">
        <v>0</v>
      </c>
      <c r="E7" s="9">
        <v>5447.71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6892692.4600000009</v>
      </c>
      <c r="C12" s="8">
        <f>SUM(C13:C21)</f>
        <v>0</v>
      </c>
      <c r="D12" s="8">
        <f>SUM(D13:D21)</f>
        <v>0</v>
      </c>
      <c r="E12" s="8">
        <f>SUM(E13:E21)</f>
        <v>6892692.4600000009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4323370.16</v>
      </c>
      <c r="C15" s="10">
        <v>0</v>
      </c>
      <c r="D15" s="10">
        <v>0</v>
      </c>
      <c r="E15" s="10">
        <v>4323370.16</v>
      </c>
      <c r="F15" s="10">
        <f t="shared" si="2"/>
        <v>0</v>
      </c>
    </row>
    <row r="16" spans="1:6" x14ac:dyDescent="0.2">
      <c r="A16" s="6" t="s">
        <v>14</v>
      </c>
      <c r="B16" s="9">
        <v>3031280.48</v>
      </c>
      <c r="C16" s="9">
        <v>0</v>
      </c>
      <c r="D16" s="9">
        <v>0</v>
      </c>
      <c r="E16" s="9">
        <v>3031280.48</v>
      </c>
      <c r="F16" s="9">
        <f t="shared" si="2"/>
        <v>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v>0</v>
      </c>
      <c r="F17" s="9">
        <f t="shared" si="2"/>
        <v>0</v>
      </c>
    </row>
    <row r="18" spans="1:6" x14ac:dyDescent="0.2">
      <c r="A18" s="6" t="s">
        <v>16</v>
      </c>
      <c r="B18" s="9">
        <v>-640661.59</v>
      </c>
      <c r="C18" s="9">
        <v>0</v>
      </c>
      <c r="D18" s="9">
        <v>0</v>
      </c>
      <c r="E18" s="9">
        <v>-640661.59</v>
      </c>
      <c r="F18" s="9">
        <f t="shared" si="2"/>
        <v>0</v>
      </c>
    </row>
    <row r="19" spans="1:6" x14ac:dyDescent="0.2">
      <c r="A19" s="6" t="s">
        <v>17</v>
      </c>
      <c r="B19" s="9">
        <v>178703.41</v>
      </c>
      <c r="C19" s="9">
        <v>0</v>
      </c>
      <c r="D19" s="9">
        <v>0</v>
      </c>
      <c r="E19" s="9">
        <v>178703.41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3.2" x14ac:dyDescent="0.2">
      <c r="A23" s="7" t="s">
        <v>24</v>
      </c>
    </row>
    <row r="26" spans="1:6" x14ac:dyDescent="0.2">
      <c r="A26" s="11" t="s">
        <v>29</v>
      </c>
      <c r="D26" s="15" t="s">
        <v>32</v>
      </c>
      <c r="E26" s="15"/>
    </row>
    <row r="27" spans="1:6" x14ac:dyDescent="0.2">
      <c r="A27" s="11" t="s">
        <v>30</v>
      </c>
      <c r="D27" s="15" t="s">
        <v>27</v>
      </c>
      <c r="E27" s="15"/>
    </row>
    <row r="28" spans="1:6" x14ac:dyDescent="0.2">
      <c r="A28" s="11" t="s">
        <v>31</v>
      </c>
      <c r="D28" s="15" t="s">
        <v>28</v>
      </c>
      <c r="E28" s="15"/>
    </row>
  </sheetData>
  <sheetProtection formatCells="0" formatColumns="0" formatRows="0" autoFilter="0"/>
  <mergeCells count="4">
    <mergeCell ref="A1:F1"/>
    <mergeCell ref="D27:E27"/>
    <mergeCell ref="D28:E28"/>
    <mergeCell ref="D26:E26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2023-10-27T15:02:22Z</cp:lastPrinted>
  <dcterms:created xsi:type="dcterms:W3CDTF">2014-02-09T04:04:15Z</dcterms:created>
  <dcterms:modified xsi:type="dcterms:W3CDTF">2023-10-27T15:02:48Z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